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20" documentId="13_ncr:1_{4720F808-72BB-4B0F-9CD4-736E7DE1D424}" xr6:coauthVersionLast="47" xr6:coauthVersionMax="47" xr10:uidLastSave="{F4D4A32A-8336-483B-B56F-5DEF2CBA6205}"/>
  <bookViews>
    <workbookView xWindow="-108" yWindow="-108" windowWidth="23256" windowHeight="12456" tabRatio="635" xr2:uid="{00000000-000D-0000-FFFF-FFFF00000000}"/>
  </bookViews>
  <sheets>
    <sheet name="Copertina" sheetId="16" r:id="rId1"/>
    <sheet name="ISTRUZIONI" sheetId="15" r:id="rId2"/>
    <sheet name="GARANZIE AQ + ODF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4" l="1"/>
  <c r="E8" i="14" l="1"/>
  <c r="E10" i="14"/>
  <c r="D11" i="14" l="1"/>
  <c r="D23" i="14"/>
  <c r="D30" i="14"/>
  <c r="E30" i="14" s="1"/>
  <c r="D29" i="14"/>
  <c r="E29" i="14" s="1"/>
  <c r="E28" i="14"/>
  <c r="D31" i="14" l="1"/>
  <c r="D32" i="14" s="1"/>
  <c r="D16" i="14"/>
  <c r="D24" i="14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<sst xmlns="http://schemas.openxmlformats.org/spreadsheetml/2006/main" count="49" uniqueCount="46">
  <si>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</si>
  <si>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</si>
  <si>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</si>
  <si>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</si>
  <si>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</si>
  <si>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</si>
  <si>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</si>
  <si>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</si>
  <si>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</si>
  <si>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</si>
  <si>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</si>
  <si>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</si>
  <si>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</si>
  <si>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</si>
  <si>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</si>
  <si>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</si>
  <si>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</si>
  <si>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t>GARANZIA DEFINITIVA PER L'AQ (IN FAVORE DI CONSIP)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</si>
  <si>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</si>
  <si>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</si>
  <si>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</si>
  <si>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</si>
  <si>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</si>
  <si>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</si>
  <si>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</si>
  <si>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</si>
  <si>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</si>
  <si>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</si>
  <si>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</si>
  <si>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</si>
  <si>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</si>
  <si>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</si>
  <si>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</si>
  <si>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</si>
  <si>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B.  Fideiussione, emessa e firmata digitalmente, gestita mediante 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 xml:space="preserve">verifica telematica sul sito internet dell'emittente  </t>
    </r>
  </si>
  <si>
    <r>
      <t xml:space="preserve">Importo base della garanzia provvisoria
</t>
    </r>
    <r>
      <rPr>
        <sz val="10"/>
        <color theme="1"/>
        <rFont val="Calibri"/>
        <family val="2"/>
        <scheme val="minor"/>
      </rPr>
      <t>in base alla quota massima aggiudicabile (cfr. par. 11 del Capitolato d'Oneri)</t>
    </r>
    <r>
      <rPr>
        <b/>
        <sz val="10"/>
        <color theme="1"/>
        <rFont val="Calibri"/>
        <family val="2"/>
        <scheme val="minor"/>
      </rPr>
      <t xml:space="preserve">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</si>
  <si>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in base alla quota massima aggiudicabile
</t>
    </r>
    <r>
      <rPr>
        <i/>
        <sz val="10"/>
        <color rgb="FFFF0000"/>
        <rFont val="Calibri"/>
        <family val="2"/>
        <scheme val="minor"/>
      </rPr>
      <t>Inserire il valore corretto, ossia l'importo della quota di massimale aggiudicabile determinato così come previsto al paragrafo 24 del Capitolato d'oneri e comprensivo delle eventuali modifiche di cui al paragrafo 4.4 del Capitolato d’Oneri.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</si>
  <si>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 Ordinativo di Fornitura (NB: il valore è indicato preventivamente a solo titolo di esempio)</t>
    </r>
  </si>
  <si>
    <r>
      <t xml:space="preserve">Almeno una certificazione tra le certificazioni, come riportato nel par. 11 del Capitolato d'Oneri:
</t>
    </r>
    <r>
      <rPr>
        <sz val="10"/>
        <rFont val="Calibri"/>
        <family val="2"/>
        <scheme val="minor"/>
      </rPr>
      <t>ISO/IEC 27001:2022
UNI CEI EN ISO/IEC 27001:2024</t>
    </r>
    <r>
      <rPr>
        <sz val="10"/>
        <color theme="1"/>
        <rFont val="Calibri"/>
        <family val="2"/>
        <scheme val="minor"/>
      </rPr>
      <t xml:space="preserve">
UNI ISO 45001:2023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</si>
  <si>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par. 18.3 del capitolato d'oneri</t>
    </r>
    <r>
      <rPr>
        <sz val="10"/>
        <color theme="1"/>
        <rFont val="Calibri"/>
        <family val="2"/>
      </rPr>
      <t xml:space="preserve">
</t>
    </r>
    <r>
      <rPr>
        <sz val="10"/>
        <color rgb="FFFF0000"/>
        <rFont val="Calibri"/>
        <family val="2"/>
      </rPr>
      <t>(NB: il valore è indicato preventivamente a solo titolo di esempio)</t>
    </r>
  </si>
  <si>
    <t>CAPITOLATO D’ONERI DELLA PROCEDURA APERTA PER L’AFFIDAMENTO DI UN ACCORDO QUADRO AVENTI AD OGGETTO</t>
  </si>
  <si>
    <t>SERVIZI PROFESSIONALI DI SUPPORTO ALLA DIGITAL TRANSFORMATION PER LE PUBBLICHE AMMINISTRAZIONI</t>
  </si>
  <si>
    <t>ID 2865</t>
  </si>
  <si>
    <t>ALLEGATO 7</t>
  </si>
  <si>
    <t>Foglio di calcolo Garanzia Provvisoria e Definitiva</t>
  </si>
  <si>
    <t>Classificazione Consip: Ambito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</si>
</sst>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0"/>
    <numFmt numFmtId="165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</cellStyleXfs>
  <cellXfs count="7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10" fontId="6" fillId="9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164" fontId="21" fillId="0" borderId="0" xfId="0" applyNumberFormat="1" applyFont="1"/>
    <xf numFmtId="0" fontId="21" fillId="0" borderId="0" xfId="0" applyFont="1"/>
    <xf numFmtId="9" fontId="23" fillId="0" borderId="1" xfId="0" applyNumberFormat="1" applyFont="1" applyBorder="1" applyAlignment="1">
      <alignment horizontal="center" vertical="center"/>
    </xf>
    <xf numFmtId="0" fontId="25" fillId="6" borderId="0" xfId="3" applyFont="1" applyFill="1"/>
    <xf numFmtId="0" fontId="26" fillId="6" borderId="0" xfId="3" applyFont="1" applyFill="1" applyAlignment="1">
      <alignment vertical="center"/>
    </xf>
    <xf numFmtId="0" fontId="26" fillId="6" borderId="0" xfId="3" applyFont="1" applyFill="1" applyAlignment="1">
      <alignment horizontal="justify" vertical="center"/>
    </xf>
    <xf numFmtId="0" fontId="27" fillId="6" borderId="0" xfId="3" applyFont="1" applyFill="1" applyAlignment="1">
      <alignment horizontal="justify" vertical="center"/>
    </xf>
    <xf numFmtId="0" fontId="26" fillId="6" borderId="0" xfId="3" applyFont="1" applyFill="1" applyAlignment="1">
      <alignment horizontal="left" vertical="center"/>
    </xf>
    <xf numFmtId="0" fontId="24" fillId="6" borderId="0" xfId="3" applyFill="1" applyAlignment="1">
      <alignment horizontal="left" vertical="center"/>
    </xf>
    <xf numFmtId="0" fontId="26" fillId="0" borderId="0" xfId="3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5" fontId="23" fillId="0" borderId="2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4">
    <cellStyle name="Normale" xfId="0" builtinId="0"/>
    <cellStyle name="Normale 2" xfId="3" xr:uid="{996066A5-EA78-4F34-AC7A-EDFF9384D215}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E8E5-3EFF-465E-B6D0-B19C792F8E3C}">
  <dimension ref="B2:M12"/>
  <sheetViews>
    <sheetView tabSelected="1" workbookViewId="0"/>
  </sheetViews>
  <sheetFormatPr defaultColWidth="8.77734375" defaultRowHeight="13.8" x14ac:dyDescent="0.25"/>
  <cols>
    <col min="1" max="1" width="8.77734375" style="28"/>
    <col min="2" max="2" width="17.109375" style="28" customWidth="1"/>
    <col min="3" max="11" width="8.77734375" style="28"/>
    <col min="12" max="12" width="8.77734375" style="28" customWidth="1"/>
    <col min="13" max="16384" width="8.77734375" style="28"/>
  </cols>
  <sheetData>
    <row r="2" spans="2:13" ht="42.45" customHeight="1" x14ac:dyDescent="0.25">
      <c r="B2" s="28" t="e" vm="1">
        <v>#VALUE!</v>
      </c>
    </row>
    <row r="5" spans="2:13" x14ac:dyDescent="0.25">
      <c r="B5" s="32" t="s">
        <v>40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2:13" x14ac:dyDescent="0.25">
      <c r="B6" s="29" t="s">
        <v>41</v>
      </c>
    </row>
    <row r="7" spans="2:13" x14ac:dyDescent="0.25">
      <c r="B7" s="30" t="s">
        <v>42</v>
      </c>
    </row>
    <row r="8" spans="2:13" x14ac:dyDescent="0.25">
      <c r="B8" s="30"/>
    </row>
    <row r="9" spans="2:13" x14ac:dyDescent="0.25">
      <c r="B9" s="32" t="s">
        <v>43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2:13" ht="14.4" x14ac:dyDescent="0.25">
      <c r="B10" s="32" t="s">
        <v>44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2:13" x14ac:dyDescent="0.25">
      <c r="B11" s="31"/>
    </row>
    <row r="12" spans="2:13" x14ac:dyDescent="0.25">
      <c r="B12" s="34" t="s">
        <v>45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</sheetData>
  <mergeCells count="4">
    <mergeCell ref="B5:M5"/>
    <mergeCell ref="B9:M9"/>
    <mergeCell ref="B10:M10"/>
    <mergeCell ref="B12:M12"/>
  </mergeCells>
  <pageMargins left="0.43333300000000002" right="1.392361" top="0.65277799999999997" bottom="9.1048609999999996" header="0.25" footer="0.2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showGridLines="0" workbookViewId="0"/>
  </sheetViews>
  <sheetFormatPr defaultRowHeight="14.4" x14ac:dyDescent="0.3"/>
  <cols>
    <col min="1" max="1" width="5.109375" customWidth="1"/>
    <col min="2" max="2" width="3.44140625" customWidth="1"/>
    <col min="3" max="3" width="20.21875" customWidth="1"/>
    <col min="4" max="4" width="86" customWidth="1"/>
  </cols>
  <sheetData>
    <row r="4" spans="3:4" s="19" customFormat="1" ht="31.5" customHeight="1" x14ac:dyDescent="0.3">
      <c r="C4" s="35" t="s">
        <v>22</v>
      </c>
      <c r="D4" s="35"/>
    </row>
    <row r="5" spans="3:4" s="19" customFormat="1" ht="31.5" customHeight="1" x14ac:dyDescent="0.3">
      <c r="C5" s="35" t="s">
        <v>23</v>
      </c>
      <c r="D5" s="35"/>
    </row>
    <row r="6" spans="3:4" s="19" customFormat="1" ht="31.5" customHeight="1" x14ac:dyDescent="0.3">
      <c r="C6" s="35" t="s">
        <v>24</v>
      </c>
      <c r="D6" s="35"/>
    </row>
    <row r="7" spans="3:4" x14ac:dyDescent="0.3">
      <c r="C7" s="36"/>
      <c r="D7" s="36"/>
    </row>
    <row r="8" spans="3:4" x14ac:dyDescent="0.3">
      <c r="C8" s="35" t="s">
        <v>25</v>
      </c>
      <c r="D8" s="35"/>
    </row>
    <row r="9" spans="3:4" ht="34.5" customHeight="1" x14ac:dyDescent="0.3">
      <c r="C9" s="16" t="s">
        <v>26</v>
      </c>
      <c r="D9" s="15" t="s">
        <v>33</v>
      </c>
    </row>
    <row r="10" spans="3:4" ht="34.5" customHeight="1" x14ac:dyDescent="0.3">
      <c r="C10" s="17" t="s">
        <v>27</v>
      </c>
      <c r="D10" s="15" t="s">
        <v>28</v>
      </c>
    </row>
    <row r="11" spans="3:4" ht="34.5" customHeight="1" x14ac:dyDescent="0.3">
      <c r="C11" s="18" t="s">
        <v>29</v>
      </c>
      <c r="D11" s="15" t="s">
        <v>30</v>
      </c>
    </row>
    <row r="12" spans="3:4" x14ac:dyDescent="0.3">
      <c r="C12" s="15"/>
      <c r="D12" s="15"/>
    </row>
    <row r="13" spans="3:4" x14ac:dyDescent="0.3">
      <c r="C13" s="14"/>
    </row>
    <row r="14" spans="3:4" x14ac:dyDescent="0.3">
      <c r="C14" s="14"/>
    </row>
    <row r="15" spans="3:4" x14ac:dyDescent="0.3">
      <c r="C15" s="14"/>
    </row>
    <row r="16" spans="3:4" x14ac:dyDescent="0.3">
      <c r="C16" s="14"/>
    </row>
    <row r="17" spans="3:3" x14ac:dyDescent="0.3">
      <c r="C17" s="14"/>
    </row>
    <row r="18" spans="3:3" x14ac:dyDescent="0.3">
      <c r="C18" s="14"/>
    </row>
    <row r="19" spans="3:3" x14ac:dyDescent="0.3">
      <c r="C19" s="14"/>
    </row>
    <row r="20" spans="3:3" x14ac:dyDescent="0.3">
      <c r="C20" s="14"/>
    </row>
    <row r="21" spans="3:3" x14ac:dyDescent="0.3">
      <c r="C21" s="1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32"/>
  <sheetViews>
    <sheetView showGridLines="0" zoomScaleNormal="100" zoomScaleSheetLayoutView="97" workbookViewId="0"/>
  </sheetViews>
  <sheetFormatPr defaultColWidth="9.21875" defaultRowHeight="14.4" x14ac:dyDescent="0.3"/>
  <cols>
    <col min="1" max="1" width="5.21875" customWidth="1"/>
    <col min="2" max="2" width="52.5546875" customWidth="1"/>
    <col min="3" max="3" width="4.77734375" customWidth="1"/>
    <col min="5" max="5" width="14.2187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39" t="s">
        <v>13</v>
      </c>
      <c r="C3" s="39"/>
      <c r="D3" s="39"/>
      <c r="E3" s="39"/>
      <c r="F3" s="1"/>
    </row>
    <row r="4" spans="1:13" ht="28.5" customHeight="1" x14ac:dyDescent="0.3">
      <c r="B4" s="40" t="s">
        <v>14</v>
      </c>
      <c r="C4" s="41"/>
      <c r="D4" s="41"/>
      <c r="E4" s="42"/>
      <c r="F4" s="1"/>
    </row>
    <row r="5" spans="1:13" ht="69" x14ac:dyDescent="0.3">
      <c r="B5" s="10" t="s">
        <v>4</v>
      </c>
      <c r="C5" s="10" t="s">
        <v>1</v>
      </c>
      <c r="D5" s="10" t="s">
        <v>0</v>
      </c>
      <c r="E5" s="10" t="s">
        <v>5</v>
      </c>
      <c r="F5" s="1"/>
    </row>
    <row r="6" spans="1:13" x14ac:dyDescent="0.3">
      <c r="A6" s="46"/>
      <c r="B6" s="8" t="s">
        <v>7</v>
      </c>
      <c r="C6" s="3">
        <v>0.3</v>
      </c>
      <c r="D6" s="6" t="s">
        <v>31</v>
      </c>
      <c r="E6" s="47">
        <f>IF(D7="s",C7,IF(D6="s",C6,0))</f>
        <v>0</v>
      </c>
      <c r="F6" s="1"/>
    </row>
    <row r="7" spans="1:13" ht="27.6" x14ac:dyDescent="0.3">
      <c r="A7" s="46"/>
      <c r="B7" s="8" t="s">
        <v>8</v>
      </c>
      <c r="C7" s="3">
        <v>0.5</v>
      </c>
      <c r="D7" s="6" t="s">
        <v>31</v>
      </c>
      <c r="E7" s="48"/>
      <c r="F7" s="1"/>
    </row>
    <row r="8" spans="1:13" ht="27.6" x14ac:dyDescent="0.3">
      <c r="B8" s="8" t="s">
        <v>34</v>
      </c>
      <c r="C8" s="3">
        <v>0.1</v>
      </c>
      <c r="D8" s="6" t="s">
        <v>31</v>
      </c>
      <c r="E8" s="20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3">
      <c r="B9" s="11" t="s">
        <v>9</v>
      </c>
      <c r="C9" s="12"/>
      <c r="D9" s="21"/>
      <c r="E9" s="22"/>
      <c r="F9" s="37"/>
      <c r="G9" s="38"/>
      <c r="H9" s="38"/>
      <c r="I9" s="38"/>
      <c r="J9" s="38"/>
      <c r="K9" s="38"/>
      <c r="L9" s="38"/>
      <c r="M9" s="38"/>
    </row>
    <row r="10" spans="1:13" ht="80.400000000000006" customHeight="1" x14ac:dyDescent="0.3">
      <c r="A10" s="9"/>
      <c r="B10" s="8" t="s">
        <v>38</v>
      </c>
      <c r="C10" s="3">
        <v>0.2</v>
      </c>
      <c r="D10" s="6" t="s">
        <v>31</v>
      </c>
      <c r="E10" s="20">
        <f>IF(D10="s",C10,0)</f>
        <v>0</v>
      </c>
      <c r="F10" s="37"/>
      <c r="G10" s="38"/>
      <c r="H10" s="38"/>
      <c r="I10" s="38"/>
      <c r="J10" s="38"/>
      <c r="K10" s="38"/>
      <c r="L10" s="38"/>
      <c r="M10" s="38"/>
    </row>
    <row r="11" spans="1:13" ht="43.5" customHeight="1" x14ac:dyDescent="0.3">
      <c r="B11" s="43" t="s">
        <v>6</v>
      </c>
      <c r="C11" s="44"/>
      <c r="D11" s="45">
        <f>IFERROR(1-(1-E6)*(1-E8)*(1-E10),1-(1-E6)*(1-E10))</f>
        <v>0</v>
      </c>
      <c r="E11" s="45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39" t="s">
        <v>10</v>
      </c>
      <c r="C14" s="39"/>
      <c r="D14" s="39"/>
      <c r="E14" s="39"/>
    </row>
    <row r="15" spans="1:13" ht="90" customHeight="1" x14ac:dyDescent="0.3">
      <c r="B15" s="51" t="s">
        <v>35</v>
      </c>
      <c r="C15" s="52"/>
      <c r="D15" s="53">
        <v>1000000</v>
      </c>
      <c r="E15" s="54"/>
    </row>
    <row r="16" spans="1:13" ht="30.75" customHeight="1" x14ac:dyDescent="0.3">
      <c r="B16" s="55" t="s">
        <v>32</v>
      </c>
      <c r="C16" s="56"/>
      <c r="D16" s="57">
        <f>ROUND((1-$D$11)*$D15,0)</f>
        <v>1000000</v>
      </c>
      <c r="E16" s="57"/>
    </row>
    <row r="19" spans="2:6" ht="30" customHeight="1" x14ac:dyDescent="0.3">
      <c r="B19" s="39" t="s">
        <v>15</v>
      </c>
      <c r="C19" s="49"/>
      <c r="D19" s="49"/>
      <c r="E19" s="50"/>
      <c r="F19" s="13"/>
    </row>
    <row r="20" spans="2:6" ht="30" customHeight="1" x14ac:dyDescent="0.3">
      <c r="B20" s="58" t="s">
        <v>17</v>
      </c>
      <c r="C20" s="59"/>
      <c r="D20" s="59"/>
      <c r="E20" s="60"/>
    </row>
    <row r="21" spans="2:6" ht="109.8" customHeight="1" x14ac:dyDescent="0.3">
      <c r="B21" s="61" t="s">
        <v>36</v>
      </c>
      <c r="C21" s="62"/>
      <c r="D21" s="53">
        <v>1000000</v>
      </c>
      <c r="E21" s="54"/>
      <c r="F21" s="4"/>
    </row>
    <row r="22" spans="2:6" ht="30" customHeight="1" x14ac:dyDescent="0.3">
      <c r="B22" s="63" t="s">
        <v>2</v>
      </c>
      <c r="C22" s="64"/>
      <c r="D22" s="65">
        <v>2E-3</v>
      </c>
      <c r="E22" s="66"/>
      <c r="F22" s="4"/>
    </row>
    <row r="23" spans="2:6" ht="30" customHeight="1" x14ac:dyDescent="0.3">
      <c r="B23" s="69" t="s">
        <v>12</v>
      </c>
      <c r="C23" s="70"/>
      <c r="D23" s="71">
        <f>D22*D21</f>
        <v>2000</v>
      </c>
      <c r="E23" s="72"/>
    </row>
    <row r="24" spans="2:6" ht="30" customHeight="1" x14ac:dyDescent="0.3">
      <c r="B24" s="67" t="s">
        <v>3</v>
      </c>
      <c r="C24" s="67"/>
      <c r="D24" s="57">
        <f>ROUND((1-$D$11)*$D23,0)</f>
        <v>2000</v>
      </c>
      <c r="E24" s="57"/>
    </row>
    <row r="25" spans="2:6" ht="42" customHeight="1" x14ac:dyDescent="0.3">
      <c r="B25" s="73" t="s">
        <v>19</v>
      </c>
      <c r="C25" s="74"/>
      <c r="D25" s="74"/>
      <c r="E25" s="75"/>
      <c r="F25" s="13"/>
    </row>
    <row r="26" spans="2:6" ht="58.2" customHeight="1" x14ac:dyDescent="0.3">
      <c r="B26" s="61" t="s">
        <v>37</v>
      </c>
      <c r="C26" s="62"/>
      <c r="D26" s="53">
        <v>100000</v>
      </c>
      <c r="E26" s="54"/>
      <c r="F26" s="4"/>
    </row>
    <row r="27" spans="2:6" ht="61.8" customHeight="1" x14ac:dyDescent="0.3">
      <c r="B27" s="76" t="s">
        <v>39</v>
      </c>
      <c r="C27" s="76"/>
      <c r="D27" s="7">
        <v>0.24</v>
      </c>
      <c r="E27" s="23"/>
      <c r="F27" s="4"/>
    </row>
    <row r="28" spans="2:6" ht="30" customHeight="1" x14ac:dyDescent="0.3">
      <c r="B28" s="76" t="s">
        <v>11</v>
      </c>
      <c r="C28" s="76"/>
      <c r="D28" s="27">
        <v>0.01</v>
      </c>
      <c r="E28" s="2">
        <f>D28*D$26</f>
        <v>1000</v>
      </c>
      <c r="F28" s="4"/>
    </row>
    <row r="29" spans="2:6" ht="30" customHeight="1" x14ac:dyDescent="0.3">
      <c r="B29" s="76" t="s">
        <v>20</v>
      </c>
      <c r="C29" s="76"/>
      <c r="D29" s="20">
        <f>IF(D27&gt;10%,MIN(D27-10%,10%),0%)</f>
        <v>0.1</v>
      </c>
      <c r="E29" s="2">
        <f>D29*D$26</f>
        <v>10000</v>
      </c>
    </row>
    <row r="30" spans="2:6" ht="30" customHeight="1" x14ac:dyDescent="0.3">
      <c r="B30" s="76" t="s">
        <v>21</v>
      </c>
      <c r="C30" s="76"/>
      <c r="D30" s="20">
        <f>IF(D27&gt;20%,2*(D27-20%),0%)</f>
        <v>7.999999999999996E-2</v>
      </c>
      <c r="E30" s="2">
        <f>D30*D$26</f>
        <v>7999.9999999999964</v>
      </c>
    </row>
    <row r="31" spans="2:6" ht="30" customHeight="1" x14ac:dyDescent="0.3">
      <c r="B31" s="77" t="s">
        <v>18</v>
      </c>
      <c r="C31" s="77"/>
      <c r="D31" s="68">
        <f>SUM(E28:E30)</f>
        <v>18999.999999999996</v>
      </c>
      <c r="E31" s="68"/>
    </row>
    <row r="32" spans="2:6" ht="30" customHeight="1" x14ac:dyDescent="0.3">
      <c r="B32" s="67" t="s">
        <v>16</v>
      </c>
      <c r="C32" s="67"/>
      <c r="D32" s="57">
        <f>ROUND((1-$D$11)*$D31,0)</f>
        <v>19000</v>
      </c>
      <c r="E32" s="57"/>
    </row>
  </sheetData>
  <mergeCells count="33">
    <mergeCell ref="B32:C32"/>
    <mergeCell ref="D32:E32"/>
    <mergeCell ref="D31:E31"/>
    <mergeCell ref="B23:C23"/>
    <mergeCell ref="D23:E23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  <mergeCell ref="B20:E20"/>
    <mergeCell ref="B21:C21"/>
    <mergeCell ref="D21:E21"/>
    <mergeCell ref="B22:C22"/>
    <mergeCell ref="D22:E22"/>
    <mergeCell ref="A6:A7"/>
    <mergeCell ref="E6:E7"/>
    <mergeCell ref="B19:E19"/>
    <mergeCell ref="B14:E14"/>
    <mergeCell ref="B15:C15"/>
    <mergeCell ref="D15:E15"/>
    <mergeCell ref="B16:C16"/>
    <mergeCell ref="D16:E16"/>
    <mergeCell ref="F9:M10"/>
    <mergeCell ref="B3:E3"/>
    <mergeCell ref="B4:E4"/>
    <mergeCell ref="B11:C11"/>
    <mergeCell ref="D11:E11"/>
  </mergeCells>
  <dataValidations disablePrompts="1" count="1">
    <dataValidation type="list" allowBlank="1" showInputMessage="1" showErrorMessage="1" sqref="D6:D10" xr:uid="{00000000-0002-0000-04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42709F070A2D84BAD7ABAF4DC9784C4" ma:contentTypeVersion="4" ma:contentTypeDescription="Creare un nuovo documento." ma:contentTypeScope="" ma:versionID="2d84f7d46fd5907e42ed668e2f627d98">
  <xsd:schema xmlns:xsd="http://www.w3.org/2001/XMLSchema" xmlns:xs="http://www.w3.org/2001/XMLSchema" xmlns:p="http://schemas.microsoft.com/office/2006/metadata/properties" xmlns:ns2="0e971ddf-432f-406e-ab0e-df68bf07c50a" targetNamespace="http://schemas.microsoft.com/office/2006/metadata/properties" ma:root="true" ma:fieldsID="869b90dba141cedb592b266ecbf07abf" ns2:_="">
    <xsd:import namespace="0e971ddf-432f-406e-ab0e-df68bf07c5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71ddf-432f-406e-ab0e-df68bf07c5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7B24C1-74E5-4795-806F-AF649F80B25D}"/>
</file>

<file path=customXml/itemProps2.xml><?xml version="1.0" encoding="utf-8"?>
<ds:datastoreItem xmlns:ds="http://schemas.openxmlformats.org/officeDocument/2006/customXml" ds:itemID="{B1DDE9D5-092B-4A34-821E-374947F09384}"/>
</file>

<file path=customXml/itemProps3.xml><?xml version="1.0" encoding="utf-8"?>
<ds:datastoreItem xmlns:ds="http://schemas.openxmlformats.org/officeDocument/2006/customXml" ds:itemID="{A21EB778-03E8-41C2-BC2E-36EB032D2F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ISTRUZIONI</vt:lpstr>
      <vt:lpstr>GARANZIE AQ + ODF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2025-12-19T15:50:13Z</dcterms:created>
  <dcterms:modified xsi:type="dcterms:W3CDTF">2025-12-19T15:50:19Z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0x010100A42709F070A2D84BAD7ABAF4DC9784C4</vt:lpwstr>
  </property>
</Properties>
</file>